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0" yWindow="-80" windowWidth="24800" windowHeight="15440" tabRatio="500"/>
  </bookViews>
  <sheets>
    <sheet name="RE_2012_Auto_template" sheetId="9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" i="9"/>
  <c r="B4"/>
  <c r="E13"/>
  <c r="F13"/>
  <c r="E12"/>
  <c r="F12"/>
  <c r="E11"/>
  <c r="F11"/>
  <c r="E10"/>
  <c r="F10"/>
  <c r="E9"/>
  <c r="F9"/>
  <c r="E8"/>
  <c r="F8"/>
  <c r="E7"/>
  <c r="F7"/>
  <c r="E6"/>
  <c r="F6"/>
  <c r="E4"/>
  <c r="G7"/>
  <c r="G8"/>
  <c r="G9"/>
  <c r="G10"/>
  <c r="G11"/>
  <c r="G12"/>
  <c r="G13"/>
  <c r="G6"/>
</calcChain>
</file>

<file path=xl/sharedStrings.xml><?xml version="1.0" encoding="utf-8"?>
<sst xmlns="http://schemas.openxmlformats.org/spreadsheetml/2006/main" count="164" uniqueCount="103">
  <si>
    <t>For each type check number, right for job and quality. (Quality means fulfillment of the quality attributes for requirements and SRS:s, e.g. Unambiguity, Feasability, etc)</t>
    <phoneticPr fontId="6" type="noConversion"/>
  </si>
  <si>
    <t>BusinessUseCases - Quality (&amp; &gt;2)</t>
    <phoneticPr fontId="6" type="noConversion"/>
  </si>
  <si>
    <t>ProductUseCases - Quality (&amp; &gt;4)</t>
    <phoneticPr fontId="6" type="noConversion"/>
  </si>
  <si>
    <t>SystemBoundaryUC - Quality (&amp; &gt;0)</t>
    <phoneticPr fontId="6" type="noConversion"/>
  </si>
  <si>
    <t>PLanguageQR - Quality (&amp; &gt;2)</t>
    <phoneticPr fontId="6" type="noConversion"/>
  </si>
  <si>
    <t>Choice of spec techniques motivated?</t>
    <phoneticPr fontId="6" type="noConversion"/>
  </si>
  <si>
    <t>Stakeholder identification?</t>
    <phoneticPr fontId="6" type="noConversion"/>
  </si>
  <si>
    <t>Prioritization - Cost/Value</t>
    <phoneticPr fontId="6" type="noConversion"/>
  </si>
  <si>
    <t>Prioritization - Other</t>
    <phoneticPr fontId="6" type="noConversion"/>
  </si>
  <si>
    <t>Points</t>
    <phoneticPr fontId="6" type="noConversion"/>
  </si>
  <si>
    <t>F/0</t>
    <phoneticPr fontId="6" type="noConversion"/>
  </si>
  <si>
    <t>0 / 1 / 2</t>
    <phoneticPr fontId="6" type="noConversion"/>
  </si>
  <si>
    <t>F/1/2</t>
    <phoneticPr fontId="6" type="noConversion"/>
  </si>
  <si>
    <t>All questions answered?</t>
    <phoneticPr fontId="6" type="noConversion"/>
  </si>
  <si>
    <t>Fail/Pass</t>
    <phoneticPr fontId="6" type="noConversion"/>
  </si>
  <si>
    <t>Depth of answers?</t>
    <phoneticPr fontId="6" type="noConversion"/>
  </si>
  <si>
    <t>Breadth of answers? Connection to other areas?</t>
    <phoneticPr fontId="6" type="noConversion"/>
  </si>
  <si>
    <t>NatLangFR - Quality (&amp; &gt;19)</t>
    <phoneticPr fontId="6" type="noConversion"/>
  </si>
  <si>
    <t>Realism?</t>
    <phoneticPr fontId="6" type="noConversion"/>
  </si>
  <si>
    <t>Consistency?</t>
    <phoneticPr fontId="6" type="noConversion"/>
  </si>
  <si>
    <t>Completeness?</t>
    <phoneticPr fontId="6" type="noConversion"/>
  </si>
  <si>
    <t>Elicitation:</t>
    <phoneticPr fontId="6" type="noConversion"/>
  </si>
  <si>
    <t>Professionalism/ambition/drive?</t>
    <phoneticPr fontId="6" type="noConversion"/>
  </si>
  <si>
    <t>Presence/humanness?</t>
    <phoneticPr fontId="6" type="noConversion"/>
  </si>
  <si>
    <t>Yes/No</t>
    <phoneticPr fontId="6" type="noConversion"/>
  </si>
  <si>
    <t>Max 55 pages?</t>
    <phoneticPr fontId="6" type="noConversion"/>
  </si>
  <si>
    <t>Fail/Ok/Good</t>
    <phoneticPr fontId="6" type="noConversion"/>
  </si>
  <si>
    <t>Readability - Nice/proper format?</t>
    <phoneticPr fontId="6" type="noConversion"/>
  </si>
  <si>
    <t>Scale</t>
    <phoneticPr fontId="6" type="noConversion"/>
  </si>
  <si>
    <t>Grade</t>
    <phoneticPr fontId="6" type="noConversion"/>
  </si>
  <si>
    <t>English - Grammar, Sentence, Flow?</t>
    <phoneticPr fontId="6" type="noConversion"/>
  </si>
  <si>
    <t>References - Proper?</t>
    <phoneticPr fontId="6" type="noConversion"/>
  </si>
  <si>
    <t>Comment</t>
    <phoneticPr fontId="6" type="noConversion"/>
  </si>
  <si>
    <t>Grade/Value</t>
    <phoneticPr fontId="6" type="noConversion"/>
  </si>
  <si>
    <t>Personal Nr.</t>
    <phoneticPr fontId="6" type="noConversion"/>
  </si>
  <si>
    <t>Group members:</t>
    <phoneticPr fontId="6" type="noConversion"/>
  </si>
  <si>
    <t>Group number:</t>
    <phoneticPr fontId="6" type="noConversion"/>
  </si>
  <si>
    <t>Additional Comments:</t>
    <phoneticPr fontId="6" type="noConversion"/>
  </si>
  <si>
    <t>TotalScore</t>
    <phoneticPr fontId="6" type="noConversion"/>
  </si>
  <si>
    <t>Bonuspoints (Math.floor(TotalScore/10))</t>
    <phoneticPr fontId="6" type="noConversion"/>
  </si>
  <si>
    <t>Input field (MUST BE FILLED IN!)</t>
    <phoneticPr fontId="6" type="noConversion"/>
  </si>
  <si>
    <t>Input field(Optionally filled in)</t>
    <phoneticPr fontId="6" type="noConversion"/>
  </si>
  <si>
    <t>Rubric RE assignment grading 2012</t>
    <phoneticPr fontId="6" type="noConversion"/>
  </si>
  <si>
    <t>Automatic! Don't touch!</t>
    <phoneticPr fontId="6" type="noConversion"/>
  </si>
  <si>
    <t>Grade:</t>
    <phoneticPr fontId="6" type="noConversion"/>
  </si>
  <si>
    <t>Grade</t>
    <phoneticPr fontId="6" type="noConversion"/>
  </si>
  <si>
    <t>Pass: No F:s in column D and TotalScore &gt;= 50</t>
    <phoneticPr fontId="6" type="noConversion"/>
  </si>
  <si>
    <t>Process (0-15)</t>
    <phoneticPr fontId="6" type="noConversion"/>
  </si>
  <si>
    <t>F/2/4</t>
    <phoneticPr fontId="6" type="noConversion"/>
  </si>
  <si>
    <t>F/1/3</t>
    <phoneticPr fontId="6" type="noConversion"/>
  </si>
  <si>
    <t>F/0/1</t>
    <phoneticPr fontId="6" type="noConversion"/>
  </si>
  <si>
    <t>F/2/5</t>
    <phoneticPr fontId="6" type="noConversion"/>
  </si>
  <si>
    <t>F/1/2</t>
    <phoneticPr fontId="6" type="noConversion"/>
  </si>
  <si>
    <t>Formalia: (0-3)</t>
    <phoneticPr fontId="6" type="noConversion"/>
  </si>
  <si>
    <t>SRS as a whole: (0-7)</t>
    <phoneticPr fontId="6" type="noConversion"/>
  </si>
  <si>
    <t>Individual Requirements: (0-25)</t>
    <phoneticPr fontId="6" type="noConversion"/>
  </si>
  <si>
    <t>0/1</t>
    <phoneticPr fontId="6" type="noConversion"/>
  </si>
  <si>
    <t>F/5/10</t>
    <phoneticPr fontId="6" type="noConversion"/>
  </si>
  <si>
    <t>Product (SRS) (0-35)</t>
    <phoneticPr fontId="6" type="noConversion"/>
  </si>
  <si>
    <t>Individual bonus points (0-5)</t>
    <phoneticPr fontId="6" type="noConversion"/>
  </si>
  <si>
    <t>P1.</t>
    <phoneticPr fontId="6" type="noConversion"/>
  </si>
  <si>
    <t>P2.</t>
    <phoneticPr fontId="6" type="noConversion"/>
  </si>
  <si>
    <t>P3.</t>
    <phoneticPr fontId="6" type="noConversion"/>
  </si>
  <si>
    <t>P4.</t>
    <phoneticPr fontId="6" type="noConversion"/>
  </si>
  <si>
    <t>P5.</t>
    <phoneticPr fontId="6" type="noConversion"/>
  </si>
  <si>
    <t>P6.</t>
    <phoneticPr fontId="6" type="noConversion"/>
  </si>
  <si>
    <t>P7.</t>
    <phoneticPr fontId="6" type="noConversion"/>
  </si>
  <si>
    <t>P8.</t>
    <phoneticPr fontId="6" type="noConversion"/>
  </si>
  <si>
    <t>Student Points (0-20)</t>
    <phoneticPr fontId="6" type="noConversion"/>
  </si>
  <si>
    <t>Value(0-20)</t>
    <phoneticPr fontId="6" type="noConversion"/>
  </si>
  <si>
    <t>Sub-points (p1, p2, …, pN)</t>
    <phoneticPr fontId="6" type="noConversion"/>
  </si>
  <si>
    <t>Example: Adam Adamson</t>
    <phoneticPr fontId="6" type="noConversion"/>
  </si>
  <si>
    <t>5,3,3,5,6,7,3,1</t>
    <phoneticPr fontId="6" type="noConversion"/>
  </si>
  <si>
    <t>Team leader, motivator</t>
    <phoneticPr fontId="6" type="noConversion"/>
  </si>
  <si>
    <t>Value (0-5)</t>
    <phoneticPr fontId="6" type="noConversion"/>
  </si>
  <si>
    <t>Group Points:</t>
    <phoneticPr fontId="6" type="noConversion"/>
  </si>
  <si>
    <t>P1.</t>
    <phoneticPr fontId="6" type="noConversion"/>
  </si>
  <si>
    <t>P2.</t>
    <phoneticPr fontId="6" type="noConversion"/>
  </si>
  <si>
    <t>P4.</t>
    <phoneticPr fontId="6" type="noConversion"/>
  </si>
  <si>
    <t>P5.</t>
    <phoneticPr fontId="6" type="noConversion"/>
  </si>
  <si>
    <t>P6.</t>
    <phoneticPr fontId="6" type="noConversion"/>
  </si>
  <si>
    <t>P8.</t>
    <phoneticPr fontId="6" type="noConversion"/>
  </si>
  <si>
    <t>Name</t>
    <phoneticPr fontId="6" type="noConversion"/>
  </si>
  <si>
    <t>Quality? - based on quality criteria</t>
    <phoneticPr fontId="6" type="noConversion"/>
  </si>
  <si>
    <t>Stage 1:</t>
    <phoneticPr fontId="6" type="noConversion"/>
  </si>
  <si>
    <t>Stage 2:</t>
    <phoneticPr fontId="6" type="noConversion"/>
  </si>
  <si>
    <t>Information sharing</t>
    <phoneticPr fontId="6" type="noConversion"/>
  </si>
  <si>
    <t>Work delegation (Within group)</t>
    <phoneticPr fontId="6" type="noConversion"/>
  </si>
  <si>
    <t>Planning (of project)</t>
    <phoneticPr fontId="6" type="noConversion"/>
  </si>
  <si>
    <t>Successful collaboration (within group)</t>
    <phoneticPr fontId="6" type="noConversion"/>
  </si>
  <si>
    <t>Successful execution of process</t>
    <phoneticPr fontId="6" type="noConversion"/>
  </si>
  <si>
    <t>Individual</t>
    <phoneticPr fontId="6" type="noConversion"/>
  </si>
  <si>
    <t>Motivation</t>
    <phoneticPr fontId="6" type="noConversion"/>
  </si>
  <si>
    <t>Scale</t>
    <phoneticPr fontId="6" type="noConversion"/>
  </si>
  <si>
    <t>Fail/Ok/Good</t>
    <phoneticPr fontId="6" type="noConversion"/>
  </si>
  <si>
    <t>Fail/Ok/Good</t>
    <phoneticPr fontId="6" type="noConversion"/>
  </si>
  <si>
    <t>Value</t>
    <phoneticPr fontId="6" type="noConversion"/>
  </si>
  <si>
    <t>Academic novelty (reasonable, backed up, etc)</t>
    <phoneticPr fontId="6" type="noConversion"/>
  </si>
  <si>
    <t>0/5/10</t>
    <phoneticPr fontId="6" type="noConversion"/>
  </si>
  <si>
    <t>0/5/10</t>
    <phoneticPr fontId="6" type="noConversion"/>
  </si>
  <si>
    <t>0/2/5</t>
    <phoneticPr fontId="6" type="noConversion"/>
  </si>
  <si>
    <t>Postmortem (0-25)</t>
    <phoneticPr fontId="6" type="noConversion"/>
  </si>
  <si>
    <t>NatLangQR/Volere - Quality (&amp; &gt;9)</t>
    <phoneticPr fontId="6" type="noConversion"/>
  </si>
</sst>
</file>

<file path=xl/styles.xml><?xml version="1.0" encoding="utf-8"?>
<styleSheet xmlns="http://schemas.openxmlformats.org/spreadsheetml/2006/main">
  <fonts count="13">
    <font>
      <sz val="10"/>
      <name val="Verdana"/>
    </font>
    <font>
      <b/>
      <sz val="10"/>
      <name val="Verdana"/>
    </font>
    <font>
      <i/>
      <sz val="10"/>
      <name val="Verdana"/>
    </font>
    <font>
      <b/>
      <i/>
      <sz val="10"/>
      <name val="Verdana"/>
    </font>
    <font>
      <b/>
      <sz val="10"/>
      <name val="Verdana"/>
    </font>
    <font>
      <i/>
      <sz val="10"/>
      <name val="Verdana"/>
    </font>
    <font>
      <sz val="8"/>
      <name val="Verdana"/>
    </font>
    <font>
      <b/>
      <sz val="20"/>
      <name val="Verdana"/>
    </font>
    <font>
      <b/>
      <sz val="14"/>
      <name val="Verdana"/>
    </font>
    <font>
      <sz val="12"/>
      <name val="Verdana"/>
    </font>
    <font>
      <sz val="14"/>
      <name val="Verdana"/>
    </font>
    <font>
      <b/>
      <sz val="18"/>
      <name val="Verdana"/>
    </font>
    <font>
      <sz val="10"/>
      <color indexed="9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/>
    <xf numFmtId="0" fontId="2" fillId="0" borderId="0" xfId="0" applyFont="1"/>
    <xf numFmtId="0" fontId="1" fillId="0" borderId="0" xfId="0" applyFont="1"/>
    <xf numFmtId="0" fontId="11" fillId="0" borderId="0" xfId="0" applyFont="1"/>
    <xf numFmtId="0" fontId="1" fillId="0" borderId="0" xfId="0" applyFont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2" xfId="0" applyFill="1" applyBorder="1"/>
    <xf numFmtId="0" fontId="3" fillId="6" borderId="1" xfId="0" applyFont="1" applyFill="1" applyBorder="1"/>
    <xf numFmtId="0" fontId="0" fillId="5" borderId="1" xfId="0" applyFill="1" applyBorder="1"/>
    <xf numFmtId="0" fontId="0" fillId="0" borderId="0" xfId="0" applyFill="1" applyBorder="1"/>
    <xf numFmtId="0" fontId="0" fillId="0" borderId="1" xfId="0" applyFill="1" applyBorder="1"/>
    <xf numFmtId="0" fontId="4" fillId="0" borderId="0" xfId="0" applyFont="1" applyFill="1" applyBorder="1"/>
    <xf numFmtId="0" fontId="0" fillId="4" borderId="2" xfId="0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12" fillId="0" borderId="0" xfId="0" applyFont="1"/>
    <xf numFmtId="0" fontId="0" fillId="7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109"/>
  <sheetViews>
    <sheetView tabSelected="1" workbookViewId="0">
      <selection activeCell="A32" sqref="A32"/>
    </sheetView>
  </sheetViews>
  <sheetFormatPr baseColWidth="10" defaultColWidth="10.7109375" defaultRowHeight="13"/>
  <cols>
    <col min="1" max="1" width="35.85546875" customWidth="1"/>
    <col min="2" max="2" width="23.28515625" customWidth="1"/>
    <col min="3" max="3" width="12" customWidth="1"/>
    <col min="5" max="5" width="24.85546875" customWidth="1"/>
    <col min="7" max="7" width="25.140625" customWidth="1"/>
  </cols>
  <sheetData>
    <row r="1" spans="1:7" ht="25">
      <c r="A1" s="3" t="s">
        <v>42</v>
      </c>
    </row>
    <row r="2" spans="1:7" ht="16">
      <c r="F2" s="7"/>
      <c r="G2" s="13" t="s">
        <v>43</v>
      </c>
    </row>
    <row r="3" spans="1:7" ht="18">
      <c r="A3" s="4" t="s">
        <v>36</v>
      </c>
      <c r="B3" s="14"/>
      <c r="E3" s="25">
        <f>COUNTIF(D17:D83,"F")</f>
        <v>0</v>
      </c>
      <c r="G3" s="14" t="s">
        <v>40</v>
      </c>
    </row>
    <row r="4" spans="1:7" ht="23">
      <c r="A4" s="11" t="s">
        <v>75</v>
      </c>
      <c r="B4" s="13">
        <f>SUM(D17:D83)</f>
        <v>0</v>
      </c>
      <c r="D4" s="4" t="s">
        <v>44</v>
      </c>
      <c r="E4" s="4" t="str">
        <f>IF(E3&gt;0,"Fail","Pass")</f>
        <v>Pass</v>
      </c>
      <c r="G4" s="15" t="s">
        <v>41</v>
      </c>
    </row>
    <row r="5" spans="1:7" ht="27">
      <c r="A5" s="4" t="s">
        <v>35</v>
      </c>
      <c r="B5" s="10" t="s">
        <v>82</v>
      </c>
      <c r="C5" s="10" t="s">
        <v>34</v>
      </c>
      <c r="E5" s="10" t="s">
        <v>38</v>
      </c>
      <c r="F5" s="10" t="s">
        <v>45</v>
      </c>
      <c r="G5" s="12" t="s">
        <v>39</v>
      </c>
    </row>
    <row r="6" spans="1:7">
      <c r="A6" t="s">
        <v>76</v>
      </c>
      <c r="B6" s="14"/>
      <c r="C6" s="14"/>
      <c r="E6" s="13">
        <f>B4+C88+C100</f>
        <v>0</v>
      </c>
      <c r="F6" s="26" t="str">
        <f>IF(OR(E3&gt;0, E6&lt;50), "Fail", "Pass")</f>
        <v>Fail</v>
      </c>
      <c r="G6" s="13">
        <f>FLOOR(E6/10, 1)</f>
        <v>0</v>
      </c>
    </row>
    <row r="7" spans="1:7">
      <c r="A7" t="s">
        <v>77</v>
      </c>
      <c r="B7" s="14"/>
      <c r="C7" s="14"/>
      <c r="E7" s="13">
        <f>B4+C89+C101</f>
        <v>0</v>
      </c>
      <c r="F7" s="26" t="str">
        <f>IF(OR(E3&gt;0, E7&lt;50), "Fail", "Pass")</f>
        <v>Fail</v>
      </c>
      <c r="G7" s="13">
        <f t="shared" ref="G7:G13" si="0">FLOOR(E7/10, 1)</f>
        <v>0</v>
      </c>
    </row>
    <row r="8" spans="1:7">
      <c r="A8" t="s">
        <v>62</v>
      </c>
      <c r="B8" s="14"/>
      <c r="C8" s="14"/>
      <c r="E8" s="13">
        <f>B4+C90+C102</f>
        <v>0</v>
      </c>
      <c r="F8" s="26" t="str">
        <f>IF(OR(E3&gt;0, E8&lt;50), "Fail", "Pass")</f>
        <v>Fail</v>
      </c>
      <c r="G8" s="13">
        <f t="shared" si="0"/>
        <v>0</v>
      </c>
    </row>
    <row r="9" spans="1:7">
      <c r="A9" t="s">
        <v>78</v>
      </c>
      <c r="B9" s="14"/>
      <c r="C9" s="14"/>
      <c r="E9" s="13">
        <f>B4+C91+C103</f>
        <v>0</v>
      </c>
      <c r="F9" s="26" t="str">
        <f>IF(OR(E3&gt;0, E9&lt;50), "Fail", "Pass")</f>
        <v>Fail</v>
      </c>
      <c r="G9" s="13">
        <f t="shared" si="0"/>
        <v>0</v>
      </c>
    </row>
    <row r="10" spans="1:7">
      <c r="A10" t="s">
        <v>79</v>
      </c>
      <c r="B10" s="14"/>
      <c r="C10" s="14"/>
      <c r="E10" s="13">
        <f>B4+C92+C104</f>
        <v>0</v>
      </c>
      <c r="F10" s="26" t="str">
        <f>IF(OR(E3&gt;0, E10&lt;50), "Fail", "Pass")</f>
        <v>Fail</v>
      </c>
      <c r="G10" s="13">
        <f t="shared" si="0"/>
        <v>0</v>
      </c>
    </row>
    <row r="11" spans="1:7">
      <c r="A11" t="s">
        <v>80</v>
      </c>
      <c r="B11" s="14"/>
      <c r="C11" s="14"/>
      <c r="E11" s="13">
        <f>B4+C93+C105</f>
        <v>0</v>
      </c>
      <c r="F11" s="26" t="str">
        <f>IF(OR(E3&gt;0, E11&lt;50), "Fail", "Pass")</f>
        <v>Fail</v>
      </c>
      <c r="G11" s="13">
        <f t="shared" si="0"/>
        <v>0</v>
      </c>
    </row>
    <row r="12" spans="1:7">
      <c r="A12" t="s">
        <v>66</v>
      </c>
      <c r="B12" s="14"/>
      <c r="C12" s="14"/>
      <c r="E12" s="13">
        <f>B4+C94+C106</f>
        <v>0</v>
      </c>
      <c r="F12" s="26" t="str">
        <f>IF(OR(E3&gt;0, E12&lt;50), "Fail", "Pass")</f>
        <v>Fail</v>
      </c>
      <c r="G12" s="13">
        <f t="shared" si="0"/>
        <v>0</v>
      </c>
    </row>
    <row r="13" spans="1:7">
      <c r="A13" t="s">
        <v>81</v>
      </c>
      <c r="B13" s="14"/>
      <c r="C13" s="14"/>
      <c r="E13" s="13">
        <f>B4+C95+C107</f>
        <v>0</v>
      </c>
      <c r="F13" s="26" t="str">
        <f>IF(OR(E3&gt;0, E13&lt;50), "Fail", "Pass")</f>
        <v>Fail</v>
      </c>
      <c r="G13" s="13">
        <f t="shared" si="0"/>
        <v>0</v>
      </c>
    </row>
    <row r="14" spans="1:7">
      <c r="F14" t="s">
        <v>46</v>
      </c>
    </row>
    <row r="15" spans="1:7" ht="18">
      <c r="A15" s="4" t="s">
        <v>58</v>
      </c>
    </row>
    <row r="16" spans="1:7">
      <c r="A16" s="1" t="s">
        <v>53</v>
      </c>
      <c r="B16" s="1" t="s">
        <v>28</v>
      </c>
      <c r="C16" s="1" t="s">
        <v>29</v>
      </c>
      <c r="D16" s="1" t="s">
        <v>9</v>
      </c>
      <c r="E16" s="1" t="s">
        <v>32</v>
      </c>
    </row>
    <row r="17" spans="1:5">
      <c r="A17" s="2" t="s">
        <v>25</v>
      </c>
      <c r="B17" t="s">
        <v>24</v>
      </c>
      <c r="C17" t="s">
        <v>10</v>
      </c>
      <c r="D17" s="14"/>
      <c r="E17" s="15"/>
    </row>
    <row r="18" spans="1:5">
      <c r="D18" s="19"/>
      <c r="E18" s="19"/>
    </row>
    <row r="19" spans="1:5">
      <c r="A19" s="2" t="s">
        <v>27</v>
      </c>
      <c r="B19" t="s">
        <v>26</v>
      </c>
      <c r="C19" t="s">
        <v>50</v>
      </c>
      <c r="D19" s="14"/>
      <c r="E19" s="15"/>
    </row>
    <row r="20" spans="1:5">
      <c r="D20" s="19"/>
      <c r="E20" s="19"/>
    </row>
    <row r="21" spans="1:5">
      <c r="A21" s="2" t="s">
        <v>30</v>
      </c>
      <c r="B21" t="s">
        <v>26</v>
      </c>
      <c r="C21" t="s">
        <v>52</v>
      </c>
      <c r="D21" s="14"/>
      <c r="E21" s="15"/>
    </row>
    <row r="22" spans="1:5">
      <c r="D22" s="19"/>
      <c r="E22" s="19"/>
    </row>
    <row r="23" spans="1:5">
      <c r="A23" s="2" t="s">
        <v>31</v>
      </c>
      <c r="B23" t="s">
        <v>26</v>
      </c>
      <c r="C23" t="s">
        <v>10</v>
      </c>
      <c r="D23" s="14"/>
      <c r="E23" s="15"/>
    </row>
    <row r="24" spans="1:5">
      <c r="D24" s="20"/>
      <c r="E24" s="20"/>
    </row>
    <row r="25" spans="1:5">
      <c r="A25" s="1" t="s">
        <v>55</v>
      </c>
      <c r="B25" s="1" t="s">
        <v>28</v>
      </c>
      <c r="C25" s="1" t="s">
        <v>33</v>
      </c>
      <c r="D25" s="22"/>
      <c r="E25" s="22" t="s">
        <v>32</v>
      </c>
    </row>
    <row r="26" spans="1:5">
      <c r="A26" s="2" t="s">
        <v>5</v>
      </c>
      <c r="B26" t="s">
        <v>26</v>
      </c>
      <c r="C26" s="5" t="s">
        <v>11</v>
      </c>
      <c r="D26" s="14"/>
      <c r="E26" s="15"/>
    </row>
    <row r="27" spans="1:5">
      <c r="D27" s="21"/>
      <c r="E27" s="21"/>
    </row>
    <row r="28" spans="1:5">
      <c r="A28" s="2" t="s">
        <v>6</v>
      </c>
      <c r="B28" t="s">
        <v>26</v>
      </c>
      <c r="C28" t="s">
        <v>50</v>
      </c>
      <c r="D28" s="14"/>
      <c r="E28" s="15"/>
    </row>
    <row r="29" spans="1:5">
      <c r="D29" s="20"/>
      <c r="E29" s="20"/>
    </row>
    <row r="30" spans="1:5" ht="52">
      <c r="A30" s="6" t="s">
        <v>0</v>
      </c>
      <c r="D30" s="20"/>
      <c r="E30" s="20"/>
    </row>
    <row r="31" spans="1:5">
      <c r="D31" s="20"/>
      <c r="E31" s="20"/>
    </row>
    <row r="32" spans="1:5">
      <c r="A32" s="2" t="s">
        <v>17</v>
      </c>
      <c r="B32" t="s">
        <v>26</v>
      </c>
      <c r="C32" t="s">
        <v>57</v>
      </c>
      <c r="D32" s="14"/>
      <c r="E32" s="15"/>
    </row>
    <row r="33" spans="1:5">
      <c r="D33" s="21"/>
      <c r="E33" s="21"/>
    </row>
    <row r="34" spans="1:5">
      <c r="A34" s="2" t="s">
        <v>102</v>
      </c>
      <c r="B34" t="s">
        <v>26</v>
      </c>
      <c r="C34" t="s">
        <v>51</v>
      </c>
      <c r="D34" s="14"/>
      <c r="E34" s="15"/>
    </row>
    <row r="35" spans="1:5">
      <c r="D35" s="21"/>
      <c r="E35" s="21"/>
    </row>
    <row r="36" spans="1:5">
      <c r="A36" s="2" t="s">
        <v>1</v>
      </c>
      <c r="B36" t="s">
        <v>26</v>
      </c>
      <c r="C36" t="s">
        <v>50</v>
      </c>
      <c r="D36" s="14"/>
      <c r="E36" s="15"/>
    </row>
    <row r="37" spans="1:5">
      <c r="D37" s="21"/>
      <c r="E37" s="21"/>
    </row>
    <row r="38" spans="1:5">
      <c r="A38" s="2" t="s">
        <v>2</v>
      </c>
      <c r="B38" t="s">
        <v>26</v>
      </c>
      <c r="C38" t="s">
        <v>50</v>
      </c>
      <c r="D38" s="14"/>
      <c r="E38" s="15"/>
    </row>
    <row r="39" spans="1:5">
      <c r="D39" s="21"/>
      <c r="E39" s="21"/>
    </row>
    <row r="40" spans="1:5">
      <c r="A40" s="2" t="s">
        <v>3</v>
      </c>
      <c r="B40" t="s">
        <v>26</v>
      </c>
      <c r="C40" t="s">
        <v>50</v>
      </c>
      <c r="D40" s="14"/>
      <c r="E40" s="15"/>
    </row>
    <row r="41" spans="1:5">
      <c r="D41" s="21"/>
      <c r="E41" s="21"/>
    </row>
    <row r="42" spans="1:5">
      <c r="A42" s="2" t="s">
        <v>4</v>
      </c>
      <c r="B42" t="s">
        <v>26</v>
      </c>
      <c r="C42" t="s">
        <v>51</v>
      </c>
      <c r="D42" s="14"/>
      <c r="E42" s="15"/>
    </row>
    <row r="43" spans="1:5">
      <c r="D43" s="21"/>
      <c r="E43" s="21"/>
    </row>
    <row r="44" spans="1:5">
      <c r="A44" s="2" t="s">
        <v>7</v>
      </c>
      <c r="B44" t="s">
        <v>26</v>
      </c>
      <c r="C44" t="s">
        <v>52</v>
      </c>
      <c r="D44" s="14"/>
      <c r="E44" s="15"/>
    </row>
    <row r="45" spans="1:5">
      <c r="D45" s="21"/>
      <c r="E45" s="21"/>
    </row>
    <row r="46" spans="1:5">
      <c r="A46" s="2" t="s">
        <v>8</v>
      </c>
      <c r="B46" t="s">
        <v>26</v>
      </c>
      <c r="C46" s="5" t="s">
        <v>56</v>
      </c>
      <c r="D46" s="14"/>
      <c r="E46" s="15"/>
    </row>
    <row r="47" spans="1:5">
      <c r="D47" s="20"/>
      <c r="E47" s="20"/>
    </row>
    <row r="48" spans="1:5">
      <c r="A48" s="1" t="s">
        <v>54</v>
      </c>
      <c r="B48" s="1" t="s">
        <v>28</v>
      </c>
      <c r="C48" s="1" t="s">
        <v>33</v>
      </c>
      <c r="D48" s="22"/>
      <c r="E48" s="22" t="s">
        <v>32</v>
      </c>
    </row>
    <row r="49" spans="1:5">
      <c r="A49" s="2" t="s">
        <v>18</v>
      </c>
      <c r="B49" t="s">
        <v>26</v>
      </c>
      <c r="C49" t="s">
        <v>52</v>
      </c>
      <c r="D49" s="14"/>
      <c r="E49" s="15"/>
    </row>
    <row r="50" spans="1:5">
      <c r="D50" s="21"/>
      <c r="E50" s="21"/>
    </row>
    <row r="51" spans="1:5">
      <c r="A51" s="2" t="s">
        <v>20</v>
      </c>
      <c r="B51" t="s">
        <v>26</v>
      </c>
      <c r="C51" t="s">
        <v>50</v>
      </c>
      <c r="D51" s="14"/>
      <c r="E51" s="15"/>
    </row>
    <row r="52" spans="1:5">
      <c r="D52" s="21"/>
      <c r="E52" s="21"/>
    </row>
    <row r="53" spans="1:5">
      <c r="A53" s="2" t="s">
        <v>19</v>
      </c>
      <c r="B53" t="s">
        <v>26</v>
      </c>
      <c r="C53" t="s">
        <v>12</v>
      </c>
      <c r="D53" s="14"/>
      <c r="E53" s="15"/>
    </row>
    <row r="54" spans="1:5">
      <c r="D54" s="21"/>
      <c r="E54" s="21"/>
    </row>
    <row r="55" spans="1:5">
      <c r="A55" s="9" t="s">
        <v>83</v>
      </c>
      <c r="B55" t="s">
        <v>26</v>
      </c>
      <c r="C55" t="s">
        <v>12</v>
      </c>
      <c r="D55" s="14"/>
      <c r="E55" s="15"/>
    </row>
    <row r="56" spans="1:5">
      <c r="D56" s="21"/>
      <c r="E56" s="21"/>
    </row>
    <row r="57" spans="1:5" ht="18">
      <c r="A57" s="4" t="s">
        <v>101</v>
      </c>
      <c r="D57" s="21"/>
      <c r="E57" s="21"/>
    </row>
    <row r="58" spans="1:5">
      <c r="A58" s="2" t="s">
        <v>13</v>
      </c>
      <c r="B58" t="s">
        <v>14</v>
      </c>
      <c r="C58" t="s">
        <v>10</v>
      </c>
      <c r="D58" s="14"/>
      <c r="E58" s="15"/>
    </row>
    <row r="59" spans="1:5">
      <c r="D59" s="21"/>
      <c r="E59" s="21"/>
    </row>
    <row r="60" spans="1:5">
      <c r="A60" s="2" t="s">
        <v>15</v>
      </c>
      <c r="B60" t="s">
        <v>26</v>
      </c>
      <c r="C60" s="5" t="s">
        <v>98</v>
      </c>
      <c r="D60" s="14"/>
      <c r="E60" s="15"/>
    </row>
    <row r="61" spans="1:5">
      <c r="D61" s="21"/>
      <c r="E61" s="21"/>
    </row>
    <row r="62" spans="1:5">
      <c r="A62" s="2" t="s">
        <v>16</v>
      </c>
      <c r="C62" s="5" t="s">
        <v>99</v>
      </c>
      <c r="D62" s="14"/>
      <c r="E62" s="15"/>
    </row>
    <row r="63" spans="1:5">
      <c r="D63" s="21"/>
      <c r="E63" s="21"/>
    </row>
    <row r="64" spans="1:5">
      <c r="A64" s="9" t="s">
        <v>97</v>
      </c>
      <c r="C64" t="s">
        <v>100</v>
      </c>
      <c r="D64" s="14"/>
      <c r="E64" s="15"/>
    </row>
    <row r="65" spans="1:5" ht="18">
      <c r="A65" s="4" t="s">
        <v>47</v>
      </c>
      <c r="D65" s="20"/>
      <c r="E65" s="20"/>
    </row>
    <row r="66" spans="1:5" ht="18">
      <c r="A66" s="8" t="s">
        <v>84</v>
      </c>
      <c r="B66" s="10" t="s">
        <v>93</v>
      </c>
      <c r="C66" s="10" t="s">
        <v>96</v>
      </c>
      <c r="D66" s="20"/>
      <c r="E66" s="20"/>
    </row>
    <row r="67" spans="1:5">
      <c r="A67" s="9" t="s">
        <v>87</v>
      </c>
      <c r="B67" t="s">
        <v>94</v>
      </c>
      <c r="C67" t="s">
        <v>48</v>
      </c>
      <c r="D67" s="14"/>
      <c r="E67" s="15"/>
    </row>
    <row r="68" spans="1:5">
      <c r="D68" s="21"/>
      <c r="E68" s="21"/>
    </row>
    <row r="69" spans="1:5">
      <c r="A69" s="9" t="s">
        <v>88</v>
      </c>
      <c r="B69" t="s">
        <v>95</v>
      </c>
      <c r="C69" t="s">
        <v>48</v>
      </c>
      <c r="D69" s="14"/>
      <c r="E69" s="15"/>
    </row>
    <row r="70" spans="1:5">
      <c r="D70" s="21"/>
      <c r="E70" s="21"/>
    </row>
    <row r="71" spans="1:5">
      <c r="A71" s="9" t="s">
        <v>86</v>
      </c>
      <c r="B71" t="s">
        <v>95</v>
      </c>
      <c r="C71" t="s">
        <v>12</v>
      </c>
      <c r="D71" s="14"/>
      <c r="E71" s="15"/>
    </row>
    <row r="72" spans="1:5">
      <c r="D72" s="20"/>
      <c r="E72" s="20"/>
    </row>
    <row r="73" spans="1:5">
      <c r="A73" s="1" t="s">
        <v>21</v>
      </c>
      <c r="B73" s="1" t="s">
        <v>28</v>
      </c>
      <c r="C73" s="1" t="s">
        <v>33</v>
      </c>
      <c r="D73" s="22"/>
      <c r="E73" s="22" t="s">
        <v>32</v>
      </c>
    </row>
    <row r="74" spans="1:5">
      <c r="A74" s="2" t="s">
        <v>20</v>
      </c>
      <c r="B74" t="s">
        <v>26</v>
      </c>
      <c r="C74" t="s">
        <v>12</v>
      </c>
      <c r="D74" s="14"/>
      <c r="E74" s="15"/>
    </row>
    <row r="75" spans="1:5">
      <c r="D75" s="21"/>
      <c r="E75" s="21"/>
    </row>
    <row r="76" spans="1:5">
      <c r="A76" s="2" t="s">
        <v>22</v>
      </c>
      <c r="B76" t="s">
        <v>26</v>
      </c>
      <c r="C76" t="s">
        <v>12</v>
      </c>
      <c r="D76" s="14"/>
      <c r="E76" s="15"/>
    </row>
    <row r="77" spans="1:5">
      <c r="D77" s="21"/>
      <c r="E77" s="21"/>
    </row>
    <row r="78" spans="1:5">
      <c r="A78" s="2" t="s">
        <v>23</v>
      </c>
      <c r="B78" t="s">
        <v>26</v>
      </c>
      <c r="C78" t="s">
        <v>12</v>
      </c>
      <c r="D78" s="14"/>
      <c r="E78" s="15"/>
    </row>
    <row r="79" spans="1:5">
      <c r="D79" s="20"/>
      <c r="E79" s="20"/>
    </row>
    <row r="80" spans="1:5" ht="18">
      <c r="A80" s="8" t="s">
        <v>85</v>
      </c>
      <c r="D80" s="20"/>
      <c r="E80" s="20"/>
    </row>
    <row r="81" spans="1:5">
      <c r="A81" s="9" t="s">
        <v>89</v>
      </c>
      <c r="B81" t="s">
        <v>95</v>
      </c>
      <c r="C81" t="s">
        <v>49</v>
      </c>
      <c r="D81" s="14"/>
      <c r="E81" s="15"/>
    </row>
    <row r="82" spans="1:5">
      <c r="D82" s="21"/>
      <c r="E82" s="21"/>
    </row>
    <row r="83" spans="1:5">
      <c r="A83" s="9" t="s">
        <v>90</v>
      </c>
      <c r="B83" t="s">
        <v>95</v>
      </c>
      <c r="C83" t="s">
        <v>12</v>
      </c>
      <c r="D83" s="14"/>
      <c r="E83" s="15"/>
    </row>
    <row r="85" spans="1:5" ht="18">
      <c r="A85" s="4" t="s">
        <v>59</v>
      </c>
    </row>
    <row r="86" spans="1:5">
      <c r="A86" s="10" t="s">
        <v>91</v>
      </c>
      <c r="B86" s="10" t="s">
        <v>92</v>
      </c>
      <c r="C86" s="10" t="s">
        <v>74</v>
      </c>
      <c r="E86" s="10"/>
    </row>
    <row r="87" spans="1:5">
      <c r="A87" s="18" t="s">
        <v>71</v>
      </c>
      <c r="B87" s="18" t="s">
        <v>73</v>
      </c>
      <c r="C87" s="18">
        <v>3</v>
      </c>
      <c r="E87" s="9"/>
    </row>
    <row r="88" spans="1:5">
      <c r="A88" t="s">
        <v>60</v>
      </c>
      <c r="B88" s="23"/>
      <c r="C88" s="17"/>
    </row>
    <row r="89" spans="1:5">
      <c r="A89" t="s">
        <v>61</v>
      </c>
      <c r="B89" s="16"/>
      <c r="C89" s="15"/>
    </row>
    <row r="90" spans="1:5">
      <c r="A90" t="s">
        <v>62</v>
      </c>
      <c r="B90" s="16"/>
      <c r="C90" s="15"/>
    </row>
    <row r="91" spans="1:5">
      <c r="A91" t="s">
        <v>63</v>
      </c>
      <c r="B91" s="16"/>
      <c r="C91" s="15"/>
    </row>
    <row r="92" spans="1:5">
      <c r="A92" t="s">
        <v>64</v>
      </c>
      <c r="B92" s="16"/>
      <c r="C92" s="15"/>
    </row>
    <row r="93" spans="1:5">
      <c r="A93" t="s">
        <v>65</v>
      </c>
      <c r="B93" s="16"/>
      <c r="C93" s="15"/>
    </row>
    <row r="94" spans="1:5">
      <c r="A94" t="s">
        <v>66</v>
      </c>
      <c r="B94" s="16"/>
      <c r="C94" s="15"/>
    </row>
    <row r="95" spans="1:5">
      <c r="A95" t="s">
        <v>67</v>
      </c>
      <c r="B95" s="16"/>
      <c r="C95" s="15"/>
    </row>
    <row r="96" spans="1:5">
      <c r="B96" s="6"/>
    </row>
    <row r="97" spans="1:5" ht="18">
      <c r="A97" s="4" t="s">
        <v>68</v>
      </c>
      <c r="B97" s="6"/>
    </row>
    <row r="98" spans="1:5">
      <c r="A98" s="10" t="s">
        <v>91</v>
      </c>
      <c r="B98" s="6" t="s">
        <v>70</v>
      </c>
      <c r="C98" s="10" t="s">
        <v>69</v>
      </c>
      <c r="E98" s="10"/>
    </row>
    <row r="99" spans="1:5">
      <c r="A99" s="18" t="s">
        <v>71</v>
      </c>
      <c r="B99" s="24" t="s">
        <v>72</v>
      </c>
      <c r="C99" s="18">
        <v>20</v>
      </c>
      <c r="E99" s="9"/>
    </row>
    <row r="100" spans="1:5">
      <c r="A100" t="s">
        <v>60</v>
      </c>
      <c r="B100" s="23"/>
      <c r="C100" s="17"/>
    </row>
    <row r="101" spans="1:5">
      <c r="A101" t="s">
        <v>61</v>
      </c>
      <c r="B101" s="16"/>
      <c r="C101" s="15"/>
    </row>
    <row r="102" spans="1:5">
      <c r="A102" t="s">
        <v>62</v>
      </c>
      <c r="B102" s="16"/>
      <c r="C102" s="15"/>
    </row>
    <row r="103" spans="1:5">
      <c r="A103" t="s">
        <v>63</v>
      </c>
      <c r="B103" s="16"/>
      <c r="C103" s="15"/>
    </row>
    <row r="104" spans="1:5">
      <c r="A104" t="s">
        <v>64</v>
      </c>
      <c r="B104" s="16"/>
      <c r="C104" s="15"/>
    </row>
    <row r="105" spans="1:5">
      <c r="A105" t="s">
        <v>65</v>
      </c>
      <c r="B105" s="16"/>
      <c r="C105" s="15"/>
    </row>
    <row r="106" spans="1:5">
      <c r="A106" t="s">
        <v>66</v>
      </c>
      <c r="B106" s="16"/>
      <c r="C106" s="15"/>
    </row>
    <row r="107" spans="1:5">
      <c r="A107" t="s">
        <v>67</v>
      </c>
      <c r="B107" s="16"/>
      <c r="C107" s="15"/>
    </row>
    <row r="109" spans="1:5" ht="18">
      <c r="A109" s="4" t="s">
        <v>37</v>
      </c>
      <c r="B109" s="16"/>
    </row>
  </sheetData>
  <phoneticPr fontId="6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RE_2012_Auto_template</vt:lpstr>
    </vt:vector>
  </TitlesOfParts>
  <Company>Chalmers University of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Feldt</dc:creator>
  <cp:lastModifiedBy>Emil Börjesson</cp:lastModifiedBy>
  <cp:lastPrinted>2011-11-11T08:44:35Z</cp:lastPrinted>
  <dcterms:created xsi:type="dcterms:W3CDTF">2011-11-11T08:10:38Z</dcterms:created>
  <dcterms:modified xsi:type="dcterms:W3CDTF">2012-08-29T14:51:35Z</dcterms:modified>
</cp:coreProperties>
</file>